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12532\Documents\CMO\Admin\Templates\"/>
    </mc:Choice>
  </mc:AlternateContent>
  <xr:revisionPtr revIDLastSave="0" documentId="8_{605F8C74-018B-4D57-94A0-5A40EEBE869C}" xr6:coauthVersionLast="47" xr6:coauthVersionMax="47" xr10:uidLastSave="{00000000-0000-0000-0000-000000000000}"/>
  <bookViews>
    <workbookView xWindow="1116" yWindow="1116" windowWidth="17280" windowHeight="8880" tabRatio="500" xr2:uid="{00000000-000D-0000-FFFF-FFFF00000000}"/>
  </bookViews>
  <sheets>
    <sheet name="Tally Sheet 2024" sheetId="1" r:id="rId1"/>
    <sheet name="Itemizat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6" i="1" l="1"/>
  <c r="B15" i="2"/>
  <c r="F19" i="1" s="1"/>
  <c r="N16" i="1" s="1"/>
  <c r="N12" i="1"/>
  <c r="N11" i="1"/>
  <c r="N7" i="1"/>
  <c r="N8" i="1"/>
  <c r="N9" i="1"/>
  <c r="N10" i="1"/>
  <c r="F6" i="1"/>
  <c r="F7" i="1"/>
  <c r="F8" i="1"/>
  <c r="F9" i="1"/>
  <c r="F10" i="1"/>
  <c r="F11" i="1"/>
  <c r="F12" i="1"/>
  <c r="F13" i="1" l="1"/>
  <c r="N13" i="1"/>
  <c r="N15" i="1" l="1"/>
  <c r="N18" i="1" s="1"/>
</calcChain>
</file>

<file path=xl/sharedStrings.xml><?xml version="1.0" encoding="utf-8"?>
<sst xmlns="http://schemas.openxmlformats.org/spreadsheetml/2006/main" count="54" uniqueCount="50">
  <si>
    <t>Name of Ride:</t>
  </si>
  <si>
    <t>Ride Manager(s):</t>
  </si>
  <si>
    <t>Date(s):</t>
  </si>
  <si>
    <t>Sanction fee, $5/ride (If not pre-paid)</t>
  </si>
  <si>
    <t># of Day Memberships @ $5/each</t>
  </si>
  <si>
    <t>Individual Memberships</t>
  </si>
  <si>
    <t>Family Memberships</t>
  </si>
  <si>
    <t>Day Memberships</t>
  </si>
  <si>
    <t># of Individual Memberships @ $5/each</t>
  </si>
  <si>
    <t># of Family Memberships @ $5/each</t>
  </si>
  <si>
    <t>Ribbons</t>
  </si>
  <si>
    <t># of Ribbons @ $2/each</t>
  </si>
  <si>
    <t>WACMO Treasurer</t>
  </si>
  <si>
    <t>Score Sheet</t>
  </si>
  <si>
    <t>Rider Entry Forms</t>
  </si>
  <si>
    <t>Membership Applications</t>
  </si>
  <si>
    <t>Map of each ride</t>
  </si>
  <si>
    <r>
      <rPr>
        <b/>
        <sz val="16"/>
        <color rgb="FFFF0000"/>
        <rFont val="Baskerville"/>
      </rPr>
      <t>NATIONAL</t>
    </r>
    <r>
      <rPr>
        <b/>
        <sz val="16"/>
        <color theme="1"/>
        <rFont val="Baskerville"/>
      </rPr>
      <t xml:space="preserve"> Tally Sheet</t>
    </r>
  </si>
  <si>
    <r>
      <rPr>
        <b/>
        <sz val="16"/>
        <color rgb="FFFF0000"/>
        <rFont val="Baskerville"/>
      </rPr>
      <t>WASHINGTON</t>
    </r>
    <r>
      <rPr>
        <b/>
        <sz val="16"/>
        <color theme="1"/>
        <rFont val="Baskerville"/>
      </rPr>
      <t xml:space="preserve"> Tally Sheet</t>
    </r>
  </si>
  <si>
    <t>Phone Number(s):</t>
  </si>
  <si>
    <t>Rides</t>
  </si>
  <si>
    <t>Jr. Riders</t>
  </si>
  <si>
    <t># of Junior Riders @ $1.50/each</t>
  </si>
  <si>
    <t>Adult Riders</t>
  </si>
  <si>
    <t># of Junior Riders @ 1/each</t>
  </si>
  <si>
    <t>Lifetime Member</t>
  </si>
  <si>
    <t># of Individual Memberships @ $25/each</t>
  </si>
  <si>
    <t># of Family Memberships @ $40/each</t>
  </si>
  <si>
    <t># of Adult Riders @ $4/each</t>
  </si>
  <si>
    <t>Fran Eisenman</t>
  </si>
  <si>
    <t>30314 9th Aves. S.</t>
  </si>
  <si>
    <t>Federal Way, Wash.  98003</t>
  </si>
  <si>
    <t># of Lifetime Ins. Adjustment Fees/$5.00</t>
  </si>
  <si>
    <t>Mail all forms, both checks and tally sheet to your State representative within 10 days of completion of ride(s).</t>
  </si>
  <si>
    <t>National Total</t>
  </si>
  <si>
    <t>Washington Total</t>
  </si>
  <si>
    <t>Notes:</t>
  </si>
  <si>
    <t>Mail to:</t>
  </si>
  <si>
    <t>Total owed to NACMO and WACMO</t>
  </si>
  <si>
    <t>Send to WACMO</t>
  </si>
  <si>
    <t>Targets for each ride</t>
  </si>
  <si>
    <t>Check made out to WACMO</t>
  </si>
  <si>
    <t>T-Shirts</t>
  </si>
  <si>
    <t># of T-Shirts @ $15/each</t>
  </si>
  <si>
    <t>Compasses</t>
  </si>
  <si>
    <t># of Compasses @ $20/each</t>
  </si>
  <si>
    <t>Enter permit fee paid by Ride Manager here:</t>
  </si>
  <si>
    <t>Less amount already collected by WACMO + checks</t>
  </si>
  <si>
    <t># of Adult Riders @ $6/each</t>
  </si>
  <si>
    <r>
      <t xml:space="preserve">Contact Fran Eisenman, WACMO Treasurer, to determine any amount in dues and fees already collected by WACMO - enter this amount here:
</t>
    </r>
    <r>
      <rPr>
        <b/>
        <i/>
        <sz val="11"/>
        <color rgb="FFFF0000"/>
        <rFont val="Arial"/>
        <family val="2"/>
      </rPr>
      <t>Enter amount received in member checks here: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</si>
</sst>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-F800]dddd\,\ mmmm\ dd\,\ yyyy"/>
  </numFmts>
  <fonts count="3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Baskerville"/>
    </font>
    <font>
      <b/>
      <sz val="14"/>
      <color theme="1"/>
      <name val="Baskerville"/>
    </font>
    <font>
      <b/>
      <sz val="11"/>
      <color theme="1"/>
      <name val="Baskerville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rgb="FFFF000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1"/>
      <name val="Baskerville"/>
    </font>
    <font>
      <b/>
      <sz val="16"/>
      <color rgb="FFFF0000"/>
      <name val="Baskerville"/>
    </font>
    <font>
      <b/>
      <sz val="16"/>
      <color theme="1"/>
      <name val="Baskerville"/>
    </font>
    <font>
      <b/>
      <sz val="11"/>
      <color rgb="FF000000"/>
      <name val="Baskerville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Calibri"/>
      <family val="2"/>
      <scheme val="minor"/>
    </font>
    <font>
      <b/>
      <i/>
      <sz val="11"/>
      <color rgb="FFFF0000"/>
      <name val="Arial"/>
      <family val="2"/>
    </font>
    <font>
      <b/>
      <i/>
      <sz val="14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name val="Arial"/>
      <family val="2"/>
    </font>
    <font>
      <b/>
      <sz val="11"/>
      <color rgb="FFFF0000"/>
      <name val="Arial"/>
      <family val="2"/>
    </font>
    <font>
      <strike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2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4" fontId="25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5" fillId="0" borderId="0" xfId="0" applyFont="1"/>
    <xf numFmtId="164" fontId="7" fillId="0" borderId="0" xfId="0" applyNumberFormat="1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/>
    </xf>
    <xf numFmtId="164" fontId="10" fillId="0" borderId="3" xfId="0" applyNumberFormat="1" applyFont="1" applyBorder="1"/>
    <xf numFmtId="0" fontId="0" fillId="0" borderId="4" xfId="0" applyBorder="1"/>
    <xf numFmtId="0" fontId="13" fillId="0" borderId="0" xfId="0" applyFont="1"/>
    <xf numFmtId="0" fontId="1" fillId="0" borderId="1" xfId="0" applyFont="1" applyBorder="1" applyAlignment="1">
      <alignment horizontal="center"/>
    </xf>
    <xf numFmtId="0" fontId="8" fillId="0" borderId="0" xfId="0" applyFont="1"/>
    <xf numFmtId="164" fontId="7" fillId="0" borderId="4" xfId="0" applyNumberFormat="1" applyFont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164" fontId="10" fillId="0" borderId="3" xfId="0" applyNumberFormat="1" applyFont="1" applyBorder="1" applyAlignment="1">
      <alignment horizontal="right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right"/>
    </xf>
    <xf numFmtId="164" fontId="19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right"/>
    </xf>
    <xf numFmtId="164" fontId="17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21" fillId="0" borderId="0" xfId="0" applyFont="1"/>
    <xf numFmtId="0" fontId="0" fillId="0" borderId="0" xfId="0" applyAlignment="1">
      <alignment horizontal="right"/>
    </xf>
    <xf numFmtId="164" fontId="17" fillId="0" borderId="1" xfId="0" applyNumberFormat="1" applyFont="1" applyBorder="1" applyAlignment="1">
      <alignment horizontal="right"/>
    </xf>
    <xf numFmtId="0" fontId="22" fillId="0" borderId="0" xfId="0" applyFont="1"/>
    <xf numFmtId="164" fontId="10" fillId="0" borderId="6" xfId="0" applyNumberFormat="1" applyFont="1" applyBorder="1" applyAlignment="1">
      <alignment horizontal="right" vertical="center"/>
    </xf>
    <xf numFmtId="0" fontId="21" fillId="0" borderId="7" xfId="0" applyFont="1" applyBorder="1" applyAlignment="1">
      <alignment wrapText="1"/>
    </xf>
    <xf numFmtId="0" fontId="7" fillId="0" borderId="0" xfId="0" applyFont="1"/>
    <xf numFmtId="0" fontId="24" fillId="0" borderId="0" xfId="0" applyFont="1" applyAlignment="1">
      <alignment horizontal="right" vertical="center"/>
    </xf>
    <xf numFmtId="164" fontId="21" fillId="0" borderId="0" xfId="11" applyNumberFormat="1" applyFont="1" applyFill="1" applyBorder="1" applyAlignment="1">
      <alignment horizontal="left"/>
    </xf>
    <xf numFmtId="0" fontId="21" fillId="0" borderId="0" xfId="0" applyFont="1" applyAlignment="1">
      <alignment wrapText="1"/>
    </xf>
    <xf numFmtId="164" fontId="7" fillId="0" borderId="1" xfId="0" applyNumberFormat="1" applyFont="1" applyBorder="1" applyAlignment="1">
      <alignment horizontal="right"/>
    </xf>
    <xf numFmtId="8" fontId="21" fillId="0" borderId="7" xfId="0" applyNumberFormat="1" applyFont="1" applyBorder="1" applyAlignment="1">
      <alignment wrapText="1"/>
    </xf>
    <xf numFmtId="8" fontId="7" fillId="0" borderId="0" xfId="0" applyNumberFormat="1" applyFont="1"/>
    <xf numFmtId="0" fontId="29" fillId="0" borderId="0" xfId="0" applyFont="1" applyAlignment="1">
      <alignment wrapText="1"/>
    </xf>
    <xf numFmtId="8" fontId="29" fillId="0" borderId="0" xfId="0" applyNumberFormat="1" applyFont="1" applyAlignment="1">
      <alignment wrapText="1"/>
    </xf>
    <xf numFmtId="8" fontId="21" fillId="0" borderId="0" xfId="0" applyNumberFormat="1" applyFont="1" applyAlignment="1">
      <alignment wrapText="1"/>
    </xf>
    <xf numFmtId="0" fontId="0" fillId="0" borderId="7" xfId="0" applyBorder="1"/>
    <xf numFmtId="0" fontId="3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7" fillId="0" borderId="0" xfId="0" applyFont="1" applyAlignment="1">
      <alignment horizontal="right"/>
    </xf>
    <xf numFmtId="0" fontId="13" fillId="0" borderId="0" xfId="0" applyFont="1" applyAlignment="1">
      <alignment wrapText="1"/>
    </xf>
    <xf numFmtId="0" fontId="28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16" fillId="0" borderId="0" xfId="0" applyFont="1"/>
    <xf numFmtId="0" fontId="26" fillId="0" borderId="8" xfId="0" applyFont="1" applyBorder="1" applyAlignment="1">
      <alignment horizontal="left"/>
    </xf>
    <xf numFmtId="0" fontId="27" fillId="0" borderId="8" xfId="0" applyFont="1" applyBorder="1"/>
    <xf numFmtId="165" fontId="26" fillId="0" borderId="9" xfId="0" applyNumberFormat="1" applyFont="1" applyBorder="1" applyAlignment="1">
      <alignment horizontal="left"/>
    </xf>
    <xf numFmtId="0" fontId="27" fillId="0" borderId="9" xfId="0" applyFont="1" applyBorder="1"/>
    <xf numFmtId="0" fontId="26" fillId="0" borderId="9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5" fillId="0" borderId="0" xfId="0" applyFont="1"/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2">
    <cellStyle name="Currency" xfId="11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zoomScale="90" zoomScaleNormal="90" zoomScalePageLayoutView="99" workbookViewId="0">
      <selection activeCell="E29" sqref="E29"/>
    </sheetView>
  </sheetViews>
  <sheetFormatPr defaultColWidth="11" defaultRowHeight="15.6"/>
  <cols>
    <col min="1" max="1" width="5.5" customWidth="1"/>
    <col min="2" max="2" width="11" customWidth="1"/>
    <col min="4" max="4" width="5.5" customWidth="1"/>
    <col min="5" max="5" width="16" customWidth="1"/>
    <col min="6" max="6" width="9.5" customWidth="1"/>
    <col min="7" max="7" width="1.3984375" customWidth="1"/>
    <col min="8" max="8" width="1" customWidth="1"/>
    <col min="9" max="9" width="5.5" customWidth="1"/>
    <col min="11" max="11" width="5.5" customWidth="1"/>
    <col min="12" max="12" width="16" customWidth="1"/>
    <col min="13" max="13" width="11.3984375" customWidth="1"/>
    <col min="14" max="14" width="9" bestFit="1" customWidth="1"/>
  </cols>
  <sheetData>
    <row r="1" spans="1:14" ht="21">
      <c r="A1" s="54" t="s">
        <v>17</v>
      </c>
      <c r="B1" s="54"/>
      <c r="C1" s="54"/>
      <c r="D1" s="54"/>
      <c r="E1" s="54"/>
      <c r="F1" s="54"/>
      <c r="G1" s="17"/>
      <c r="H1" s="63" t="s">
        <v>18</v>
      </c>
      <c r="I1" s="64"/>
      <c r="J1" s="64"/>
      <c r="K1" s="64"/>
      <c r="L1" s="64"/>
      <c r="M1" s="64"/>
      <c r="N1" s="64"/>
    </row>
    <row r="2" spans="1:14" s="2" customFormat="1" ht="18" customHeight="1" thickBot="1">
      <c r="A2" s="62"/>
      <c r="B2" s="62"/>
      <c r="C2" s="55" t="s">
        <v>0</v>
      </c>
      <c r="D2" s="55"/>
      <c r="E2" s="56"/>
      <c r="F2" s="57"/>
      <c r="G2" s="57"/>
      <c r="H2" s="57"/>
      <c r="I2" s="57"/>
      <c r="J2" s="57"/>
      <c r="K2" s="57"/>
      <c r="L2" s="57"/>
    </row>
    <row r="3" spans="1:14" s="2" customFormat="1" ht="18" customHeight="1" thickBot="1">
      <c r="A3" s="62"/>
      <c r="B3" s="62"/>
      <c r="C3" s="55" t="s">
        <v>2</v>
      </c>
      <c r="D3" s="55"/>
      <c r="E3" s="58"/>
      <c r="F3" s="59"/>
      <c r="G3" s="59"/>
      <c r="H3" s="59"/>
      <c r="I3" s="59"/>
      <c r="J3" s="59"/>
      <c r="K3" s="59"/>
      <c r="L3" s="59"/>
    </row>
    <row r="4" spans="1:14" s="2" customFormat="1" ht="18" customHeight="1" thickBot="1">
      <c r="A4" s="62"/>
      <c r="B4" s="62"/>
      <c r="C4" s="55" t="s">
        <v>1</v>
      </c>
      <c r="D4" s="55"/>
      <c r="E4" s="60"/>
      <c r="F4" s="59"/>
      <c r="G4" s="59"/>
      <c r="H4" s="59"/>
      <c r="I4" s="59"/>
      <c r="J4" s="59"/>
      <c r="K4" s="59"/>
      <c r="L4" s="59"/>
    </row>
    <row r="5" spans="1:14" ht="18" customHeight="1" thickBot="1">
      <c r="A5" s="62"/>
      <c r="B5" s="62"/>
      <c r="C5" s="55" t="s">
        <v>19</v>
      </c>
      <c r="D5" s="55"/>
      <c r="E5" s="61"/>
      <c r="F5" s="61"/>
      <c r="G5" s="61"/>
      <c r="H5" s="61"/>
      <c r="I5" s="61"/>
      <c r="J5" s="61"/>
      <c r="K5" s="61"/>
      <c r="L5" s="61"/>
    </row>
    <row r="6" spans="1:14" ht="24.9" customHeight="1" thickBot="1">
      <c r="A6" s="4"/>
      <c r="B6" s="6" t="s">
        <v>20</v>
      </c>
      <c r="C6" s="48" t="s">
        <v>3</v>
      </c>
      <c r="D6" s="48"/>
      <c r="E6" s="48"/>
      <c r="F6" s="3">
        <f>SUM(A6*5)</f>
        <v>0</v>
      </c>
      <c r="G6" s="11"/>
      <c r="I6" s="4"/>
      <c r="J6" s="6" t="s">
        <v>23</v>
      </c>
      <c r="K6" s="48" t="s">
        <v>48</v>
      </c>
      <c r="L6" s="48"/>
      <c r="M6" s="48"/>
      <c r="N6" s="3">
        <f>SUM(I6*6)</f>
        <v>0</v>
      </c>
    </row>
    <row r="7" spans="1:14" ht="24.9" customHeight="1" thickBot="1">
      <c r="A7" s="5"/>
      <c r="B7" s="7" t="s">
        <v>23</v>
      </c>
      <c r="C7" s="48" t="s">
        <v>28</v>
      </c>
      <c r="D7" s="48"/>
      <c r="E7" s="48"/>
      <c r="F7" s="3">
        <f>SUM(A7*4)</f>
        <v>0</v>
      </c>
      <c r="G7" s="15"/>
      <c r="I7" s="5"/>
      <c r="J7" s="20" t="s">
        <v>21</v>
      </c>
      <c r="K7" s="48" t="s">
        <v>24</v>
      </c>
      <c r="L7" s="48"/>
      <c r="M7" s="48"/>
      <c r="N7" s="3">
        <f>SUM(I7*1)</f>
        <v>0</v>
      </c>
    </row>
    <row r="8" spans="1:14" ht="24.9" customHeight="1" thickBot="1">
      <c r="A8" s="5"/>
      <c r="B8" s="7" t="s">
        <v>21</v>
      </c>
      <c r="C8" s="14" t="s">
        <v>22</v>
      </c>
      <c r="D8" s="14"/>
      <c r="E8" s="14"/>
      <c r="F8" s="3">
        <f>SUM(A8*1.5)</f>
        <v>0</v>
      </c>
      <c r="G8" s="15"/>
      <c r="I8" s="5"/>
      <c r="J8" s="8" t="s">
        <v>5</v>
      </c>
      <c r="K8" s="48" t="s">
        <v>8</v>
      </c>
      <c r="L8" s="48"/>
      <c r="M8" s="48"/>
      <c r="N8" s="3">
        <f>SUM(I8*5)</f>
        <v>0</v>
      </c>
    </row>
    <row r="9" spans="1:14" ht="24.9" customHeight="1" thickBot="1">
      <c r="A9" s="5"/>
      <c r="B9" s="8" t="s">
        <v>5</v>
      </c>
      <c r="C9" s="48" t="s">
        <v>26</v>
      </c>
      <c r="D9" s="48"/>
      <c r="E9" s="48"/>
      <c r="F9" s="3">
        <f>SUM(A9*25)</f>
        <v>0</v>
      </c>
      <c r="G9" s="11"/>
      <c r="I9" s="5"/>
      <c r="J9" s="8" t="s">
        <v>6</v>
      </c>
      <c r="K9" s="48" t="s">
        <v>9</v>
      </c>
      <c r="L9" s="48"/>
      <c r="M9" s="48"/>
      <c r="N9" s="3">
        <f>SUM(I9*5)</f>
        <v>0</v>
      </c>
    </row>
    <row r="10" spans="1:14" ht="24.9" customHeight="1" thickBot="1">
      <c r="A10" s="5"/>
      <c r="B10" s="8" t="s">
        <v>6</v>
      </c>
      <c r="C10" s="48" t="s">
        <v>27</v>
      </c>
      <c r="D10" s="48"/>
      <c r="E10" s="48"/>
      <c r="F10" s="3">
        <f>SUM(A10*40)</f>
        <v>0</v>
      </c>
      <c r="G10" s="11"/>
      <c r="I10" s="5"/>
      <c r="J10" s="20" t="s">
        <v>10</v>
      </c>
      <c r="K10" s="48" t="s">
        <v>11</v>
      </c>
      <c r="L10" s="48"/>
      <c r="M10" s="48"/>
      <c r="N10" s="3">
        <f>SUM(I10*2)</f>
        <v>0</v>
      </c>
    </row>
    <row r="11" spans="1:14" ht="24.9" customHeight="1" thickBot="1">
      <c r="A11" s="5"/>
      <c r="B11" s="8" t="s">
        <v>7</v>
      </c>
      <c r="C11" s="48" t="s">
        <v>4</v>
      </c>
      <c r="D11" s="48"/>
      <c r="E11" s="48"/>
      <c r="F11" s="3">
        <f>SUM(A11*5)</f>
        <v>0</v>
      </c>
      <c r="G11" s="11"/>
      <c r="I11" s="5"/>
      <c r="J11" s="20" t="s">
        <v>42</v>
      </c>
      <c r="K11" s="48" t="s">
        <v>43</v>
      </c>
      <c r="L11" s="48"/>
      <c r="M11" s="48"/>
      <c r="N11" s="3">
        <f>SUM(I11*15)</f>
        <v>0</v>
      </c>
    </row>
    <row r="12" spans="1:14" ht="24.9" customHeight="1" thickBot="1">
      <c r="A12" s="5"/>
      <c r="B12" s="19" t="s">
        <v>25</v>
      </c>
      <c r="C12" s="48" t="s">
        <v>32</v>
      </c>
      <c r="D12" s="48"/>
      <c r="E12" s="48"/>
      <c r="F12" s="3">
        <f>SUM(A12*5)</f>
        <v>0</v>
      </c>
      <c r="G12" s="11"/>
      <c r="I12" s="5"/>
      <c r="J12" s="20" t="s">
        <v>44</v>
      </c>
      <c r="K12" s="48" t="s">
        <v>45</v>
      </c>
      <c r="L12" s="48"/>
      <c r="M12" s="48"/>
      <c r="N12" s="3">
        <f>SUM(I12*20)</f>
        <v>0</v>
      </c>
    </row>
    <row r="13" spans="1:14" ht="24.9" customHeight="1" thickBot="1">
      <c r="E13" s="9" t="s">
        <v>34</v>
      </c>
      <c r="F13" s="18">
        <f>SUM(F6+F7+F8+F9+F10+F11+F12)</f>
        <v>0</v>
      </c>
      <c r="G13" s="16"/>
      <c r="M13" s="9" t="s">
        <v>35</v>
      </c>
      <c r="N13" s="10">
        <f>SUM(N6+N7+N8+N9+N10+N11+N12)</f>
        <v>0</v>
      </c>
    </row>
    <row r="14" spans="1:14" ht="16.2" thickTop="1">
      <c r="A14" s="46"/>
      <c r="B14" s="47"/>
      <c r="C14" s="47"/>
      <c r="D14" s="47"/>
      <c r="E14" s="47"/>
      <c r="F14" s="47"/>
      <c r="G14" s="11"/>
      <c r="I14" s="46"/>
      <c r="J14" s="47"/>
      <c r="K14" s="47"/>
      <c r="L14" s="47"/>
      <c r="M14" s="47"/>
      <c r="N14" s="47"/>
    </row>
    <row r="15" spans="1:14" ht="15.75" customHeight="1">
      <c r="A15" s="21"/>
      <c r="B15" s="49" t="s">
        <v>49</v>
      </c>
      <c r="C15" s="50"/>
      <c r="D15" s="50"/>
      <c r="E15" s="50"/>
      <c r="F15" s="29"/>
      <c r="I15" s="21"/>
      <c r="J15" s="51" t="s">
        <v>38</v>
      </c>
      <c r="K15" s="51"/>
      <c r="L15" s="51"/>
      <c r="M15" s="51"/>
      <c r="N15" s="25">
        <f>F13+N13</f>
        <v>0</v>
      </c>
    </row>
    <row r="16" spans="1:14" ht="16.2" thickBot="1">
      <c r="A16" s="21"/>
      <c r="B16" s="50"/>
      <c r="C16" s="50"/>
      <c r="D16" s="50"/>
      <c r="E16" s="50"/>
      <c r="F16" s="30"/>
      <c r="I16" s="53" t="s">
        <v>47</v>
      </c>
      <c r="J16" s="53"/>
      <c r="K16" s="53"/>
      <c r="L16" s="53"/>
      <c r="M16" s="53"/>
      <c r="N16" s="24">
        <f>F19</f>
        <v>0</v>
      </c>
    </row>
    <row r="17" spans="1:18" ht="21" customHeight="1" thickBot="1">
      <c r="A17" s="21"/>
      <c r="B17" s="50"/>
      <c r="C17" s="50"/>
      <c r="D17" s="50"/>
      <c r="E17" s="50"/>
      <c r="F17" s="38"/>
      <c r="I17" s="21"/>
      <c r="J17" s="22"/>
      <c r="K17" s="22"/>
      <c r="M17" s="35" t="s">
        <v>46</v>
      </c>
      <c r="N17" s="24">
        <v>0</v>
      </c>
    </row>
    <row r="18" spans="1:18" ht="16.2" thickBot="1">
      <c r="B18" s="50" t="s">
        <v>36</v>
      </c>
      <c r="C18" s="50"/>
      <c r="D18" s="50"/>
      <c r="E18" s="50"/>
      <c r="F18" s="29"/>
      <c r="L18" s="23"/>
      <c r="M18" s="23" t="s">
        <v>39</v>
      </c>
      <c r="N18" s="26">
        <f>(N15-(N16+N17))</f>
        <v>0</v>
      </c>
    </row>
    <row r="19" spans="1:18" ht="16.2" thickBot="1">
      <c r="B19" s="50"/>
      <c r="C19" s="50"/>
      <c r="D19" s="50"/>
      <c r="E19" s="50"/>
      <c r="F19" s="32">
        <f>SUM(F16:F17)</f>
        <v>0</v>
      </c>
      <c r="I19" s="1" t="s">
        <v>37</v>
      </c>
      <c r="M19" s="9"/>
      <c r="N19" s="25"/>
    </row>
    <row r="20" spans="1:18">
      <c r="A20" s="45" t="s">
        <v>33</v>
      </c>
      <c r="B20" s="45"/>
      <c r="C20" s="45"/>
      <c r="D20" s="45"/>
      <c r="E20" s="45"/>
      <c r="F20" s="45"/>
    </row>
    <row r="21" spans="1:18">
      <c r="A21" s="45"/>
      <c r="B21" s="45"/>
      <c r="C21" s="45"/>
      <c r="D21" s="45"/>
      <c r="E21" s="45"/>
      <c r="F21" s="45"/>
      <c r="I21" s="1" t="s">
        <v>29</v>
      </c>
      <c r="K21" s="1"/>
      <c r="M21" s="34"/>
      <c r="N21" s="24"/>
    </row>
    <row r="22" spans="1:18" ht="18" customHeight="1" thickBot="1">
      <c r="A22" s="4"/>
      <c r="B22" s="12" t="s">
        <v>13</v>
      </c>
      <c r="D22" s="13"/>
      <c r="E22" s="12" t="s">
        <v>16</v>
      </c>
      <c r="I22" s="1" t="s">
        <v>12</v>
      </c>
      <c r="K22" s="1"/>
      <c r="M22" s="34"/>
    </row>
    <row r="23" spans="1:18" ht="18" customHeight="1" thickBot="1">
      <c r="A23" s="13"/>
      <c r="B23" s="12" t="s">
        <v>14</v>
      </c>
      <c r="D23" s="13"/>
      <c r="E23" s="12" t="s">
        <v>40</v>
      </c>
      <c r="I23" s="1" t="s">
        <v>30</v>
      </c>
      <c r="K23" s="1"/>
    </row>
    <row r="24" spans="1:18" ht="18" customHeight="1" thickBot="1">
      <c r="A24" s="13"/>
      <c r="B24" s="12" t="s">
        <v>15</v>
      </c>
      <c r="D24" s="13"/>
      <c r="E24" s="12" t="s">
        <v>41</v>
      </c>
      <c r="I24" s="1" t="s">
        <v>31</v>
      </c>
      <c r="K24" s="1"/>
    </row>
    <row r="25" spans="1:18">
      <c r="I25" s="27"/>
      <c r="J25" s="52"/>
      <c r="K25" s="52"/>
      <c r="L25" s="52"/>
      <c r="M25" s="52"/>
      <c r="N25" s="52"/>
    </row>
    <row r="26" spans="1:18">
      <c r="J26" s="52"/>
      <c r="K26" s="52"/>
      <c r="L26" s="52"/>
      <c r="M26" s="52"/>
      <c r="N26" s="52"/>
      <c r="R26" s="31"/>
    </row>
  </sheetData>
  <sheetProtection selectLockedCells="1"/>
  <mergeCells count="35">
    <mergeCell ref="A1:F1"/>
    <mergeCell ref="K6:M6"/>
    <mergeCell ref="C2:D2"/>
    <mergeCell ref="C3:D3"/>
    <mergeCell ref="C4:D4"/>
    <mergeCell ref="C5:D5"/>
    <mergeCell ref="E2:L2"/>
    <mergeCell ref="E3:L3"/>
    <mergeCell ref="E4:L4"/>
    <mergeCell ref="E5:L5"/>
    <mergeCell ref="A2:B2"/>
    <mergeCell ref="A3:B3"/>
    <mergeCell ref="A4:B4"/>
    <mergeCell ref="A5:B5"/>
    <mergeCell ref="H1:N1"/>
    <mergeCell ref="C6:E6"/>
    <mergeCell ref="C7:E7"/>
    <mergeCell ref="C9:E9"/>
    <mergeCell ref="C10:E10"/>
    <mergeCell ref="C11:E11"/>
    <mergeCell ref="B18:E19"/>
    <mergeCell ref="J25:N26"/>
    <mergeCell ref="K7:M7"/>
    <mergeCell ref="K9:M9"/>
    <mergeCell ref="K10:M10"/>
    <mergeCell ref="K11:M11"/>
    <mergeCell ref="I14:N14"/>
    <mergeCell ref="K8:M8"/>
    <mergeCell ref="K12:M12"/>
    <mergeCell ref="I16:M16"/>
    <mergeCell ref="A20:F21"/>
    <mergeCell ref="A14:F14"/>
    <mergeCell ref="C12:E12"/>
    <mergeCell ref="B15:E17"/>
    <mergeCell ref="J15:M15"/>
  </mergeCells>
  <phoneticPr fontId="2" type="noConversion"/>
  <printOptions horizontalCentered="1"/>
  <pageMargins left="0.56999999999999995" right="0.54" top="1.24" bottom="0.75" header="0.28000000000000003" footer="0.3"/>
  <pageSetup scale="93" orientation="landscape" horizontalDpi="4294967292" verticalDpi="4294967292" r:id="rId1"/>
  <headerFooter>
    <oddHeader xml:space="preserve">&amp;L&amp;"Calibri,Regular"&amp;K000000&amp;G  &amp;C&amp;"Baskerville,Bold"&amp;13&amp;K000000National Association
of
Competitive Mounted Orienteering
&amp;12Washington State-Chapter 1
&amp;R&amp;"Calibri,Regular"&amp;K000000&amp;G                                   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EF9E5-8FF5-4FEE-B2E7-F49F3009430B}">
  <dimension ref="A1:M17"/>
  <sheetViews>
    <sheetView workbookViewId="0">
      <selection activeCell="I21" sqref="I21"/>
    </sheetView>
  </sheetViews>
  <sheetFormatPr defaultRowHeight="15.6"/>
  <cols>
    <col min="1" max="1" width="24.19921875" customWidth="1"/>
    <col min="3" max="3" width="14.59765625" bestFit="1" customWidth="1"/>
    <col min="8" max="8" width="17.09765625" bestFit="1" customWidth="1"/>
    <col min="13" max="13" width="14.59765625" bestFit="1" customWidth="1"/>
  </cols>
  <sheetData>
    <row r="1" spans="1:13" s="28" customFormat="1" ht="15" customHeight="1">
      <c r="A1" s="33"/>
      <c r="B1" s="39"/>
      <c r="C1" s="33"/>
      <c r="H1" s="37"/>
      <c r="I1" s="37"/>
      <c r="J1" s="37"/>
    </row>
    <row r="2" spans="1:13" s="28" customFormat="1" ht="15" customHeight="1">
      <c r="A2" s="33"/>
      <c r="B2" s="39"/>
      <c r="C2" s="33"/>
      <c r="H2" s="37"/>
      <c r="I2" s="37"/>
      <c r="J2" s="37"/>
    </row>
    <row r="3" spans="1:13" s="28" customFormat="1" ht="15" customHeight="1">
      <c r="A3" s="33"/>
      <c r="B3" s="39"/>
      <c r="C3" s="33"/>
      <c r="H3" s="37"/>
      <c r="I3" s="37"/>
      <c r="J3" s="37"/>
    </row>
    <row r="4" spans="1:13" s="28" customFormat="1" ht="15" customHeight="1">
      <c r="A4" s="33"/>
      <c r="B4" s="39"/>
      <c r="C4" s="33"/>
      <c r="H4" s="41"/>
      <c r="I4" s="41"/>
      <c r="J4" s="41"/>
      <c r="K4" s="42"/>
      <c r="L4" s="43"/>
      <c r="M4" s="37"/>
    </row>
    <row r="5" spans="1:13" s="28" customFormat="1" ht="15" customHeight="1">
      <c r="A5" s="33"/>
      <c r="B5" s="39"/>
      <c r="C5" s="33"/>
      <c r="H5" s="41"/>
      <c r="I5" s="41"/>
      <c r="J5" s="41"/>
      <c r="K5" s="42"/>
      <c r="L5" s="43"/>
      <c r="M5" s="37"/>
    </row>
    <row r="6" spans="1:13" s="28" customFormat="1" ht="15" customHeight="1">
      <c r="A6" s="33"/>
      <c r="B6" s="39"/>
      <c r="C6" s="33"/>
      <c r="H6" s="41"/>
      <c r="I6" s="41"/>
      <c r="J6" s="41"/>
      <c r="K6" s="42"/>
      <c r="L6" s="43"/>
      <c r="M6" s="37"/>
    </row>
    <row r="7" spans="1:13" s="28" customFormat="1" ht="15" customHeight="1">
      <c r="A7" s="33"/>
      <c r="B7" s="39"/>
      <c r="C7" s="33"/>
      <c r="H7" s="41"/>
      <c r="I7" s="41"/>
      <c r="J7" s="41"/>
      <c r="K7" s="42"/>
      <c r="L7" s="43"/>
      <c r="M7" s="37"/>
    </row>
    <row r="8" spans="1:13" s="28" customFormat="1" ht="15" customHeight="1">
      <c r="A8" s="33"/>
      <c r="B8" s="39"/>
      <c r="C8" s="33"/>
      <c r="H8" s="37"/>
      <c r="I8" s="37"/>
      <c r="J8" s="37"/>
    </row>
    <row r="9" spans="1:13" s="28" customFormat="1" ht="15" customHeight="1">
      <c r="A9" s="33"/>
      <c r="B9" s="39"/>
      <c r="C9" s="33"/>
      <c r="H9" s="37"/>
      <c r="I9" s="37"/>
      <c r="J9" s="37"/>
    </row>
    <row r="10" spans="1:13" ht="15" customHeight="1">
      <c r="A10" s="33"/>
      <c r="B10" s="39"/>
      <c r="C10" s="33"/>
      <c r="H10" s="37"/>
      <c r="I10" s="37"/>
      <c r="J10" s="37"/>
    </row>
    <row r="11" spans="1:13">
      <c r="A11" s="33"/>
      <c r="B11" s="39"/>
      <c r="C11" s="33"/>
      <c r="H11" s="37"/>
      <c r="I11" s="37"/>
      <c r="J11" s="37"/>
    </row>
    <row r="12" spans="1:13">
      <c r="A12" s="33"/>
      <c r="B12" s="39"/>
      <c r="C12" s="44"/>
      <c r="H12" s="37"/>
      <c r="I12" s="37"/>
      <c r="J12" s="37"/>
    </row>
    <row r="13" spans="1:13">
      <c r="A13" s="33"/>
      <c r="B13" s="39"/>
      <c r="C13" s="44"/>
      <c r="H13" s="37"/>
      <c r="I13" s="37"/>
      <c r="J13" s="37"/>
    </row>
    <row r="14" spans="1:13">
      <c r="A14" s="33"/>
      <c r="B14" s="39"/>
      <c r="C14" s="44"/>
      <c r="H14" s="37"/>
      <c r="I14" s="37"/>
      <c r="J14" s="37"/>
    </row>
    <row r="15" spans="1:13">
      <c r="B15" s="40">
        <f>SUM(B1:B14)</f>
        <v>0</v>
      </c>
      <c r="H15" s="37"/>
      <c r="I15" s="37"/>
      <c r="J15" s="37"/>
    </row>
    <row r="16" spans="1:13">
      <c r="J16" s="28"/>
      <c r="K16" s="36"/>
      <c r="L16" s="36"/>
      <c r="M16" s="37"/>
    </row>
    <row r="17" spans="10:13">
      <c r="J17" s="28"/>
      <c r="K17" s="36"/>
      <c r="L17" s="36"/>
      <c r="M17" s="3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Tally Sheet 2024</vt:lpstr>
      <vt:lpstr>Itemization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Amos</dc:creator>
  <cp:lastModifiedBy>Lynn Mazer</cp:lastModifiedBy>
  <cp:lastPrinted>2019-04-20T23:26:40Z</cp:lastPrinted>
  <dcterms:created xsi:type="dcterms:W3CDTF">2011-03-24T17:36:35Z</dcterms:created>
  <dcterms:modified xsi:type="dcterms:W3CDTF">2024-05-06T19:30:25Z</dcterms:modified>
</cp:coreProperties>
</file>